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626"/>
  <workbookPr/>
  <mc:AlternateContent xmlns:mc="http://schemas.openxmlformats.org/markup-compatibility/2006">
    <mc:Choice Requires="x15">
      <x15ac:absPath xmlns:x15ac="http://schemas.microsoft.com/office/spreadsheetml/2010/11/ac" url="\\Ekonomika1\загальна папка\02_СЕСІЯ РІШЕННЯ\2023\46 СЕСІЯ СЕРПЕНЬ 2023\Рішення з номерами\"/>
    </mc:Choice>
  </mc:AlternateContent>
  <xr:revisionPtr revIDLastSave="0" documentId="13_ncr:1_{7B521F6D-996A-4F34-81DC-CF6FE7B94BC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Аркуш1" sheetId="1" r:id="rId1"/>
  </sheets>
  <definedNames>
    <definedName name="_Hlk136448698" localSheetId="0">Аркуш1!$B$72</definedName>
    <definedName name="_Hlk139901673" localSheetId="0">Аркуш1!$B$60</definedName>
    <definedName name="_Toc123252389" localSheetId="0">Аркуш1!$A$11</definedName>
    <definedName name="_xlnm.Print_Titles" localSheetId="0">Аркуш1!$14:$15</definedName>
    <definedName name="_xlnm.Print_Area" localSheetId="0">Аркуш1!$A$1:$H$90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9" i="1" l="1"/>
  <c r="E84" i="1" l="1"/>
  <c r="F84" i="1"/>
  <c r="G84" i="1"/>
  <c r="H84" i="1"/>
  <c r="C84" i="1"/>
  <c r="D69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82" i="1" l="1"/>
  <c r="D81" i="1"/>
  <c r="D79" i="1"/>
  <c r="D78" i="1"/>
  <c r="D77" i="1"/>
  <c r="D76" i="1"/>
  <c r="D75" i="1"/>
  <c r="D74" i="1"/>
  <c r="D73" i="1"/>
  <c r="D72" i="1"/>
  <c r="D70" i="1"/>
  <c r="D67" i="1"/>
  <c r="D66" i="1"/>
  <c r="D65" i="1"/>
  <c r="D64" i="1"/>
  <c r="D63" i="1"/>
  <c r="D58" i="1"/>
  <c r="D57" i="1"/>
  <c r="D56" i="1"/>
  <c r="D34" i="1"/>
  <c r="D33" i="1"/>
  <c r="D32" i="1"/>
  <c r="D31" i="1"/>
  <c r="D30" i="1"/>
  <c r="D29" i="1"/>
  <c r="D28" i="1"/>
  <c r="D25" i="1"/>
  <c r="D24" i="1"/>
  <c r="D23" i="1"/>
  <c r="D22" i="1"/>
  <c r="D21" i="1"/>
  <c r="D18" i="1"/>
  <c r="D84" i="1" l="1"/>
</calcChain>
</file>

<file path=xl/sharedStrings.xml><?xml version="1.0" encoding="utf-8"?>
<sst xmlns="http://schemas.openxmlformats.org/spreadsheetml/2006/main" count="89" uniqueCount="89">
  <si>
    <t>№</t>
  </si>
  <si>
    <t>Найменування проекту</t>
  </si>
  <si>
    <t xml:space="preserve"> Вартість проекту, тис. грн.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</si>
  <si>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</si>
  <si>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</si>
  <si>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</si>
  <si>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</si>
  <si>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r>
      <t xml:space="preserve">І. </t>
    </r>
    <r>
      <rPr>
        <b/>
        <sz val="12"/>
        <color theme="1"/>
        <rFont val="Times New Roman"/>
        <family val="1"/>
        <charset val="204"/>
      </rPr>
      <t>Субвеція в рамках фінансової угоди «Надзвичайна кредитна програма для відновлення України» між Україною та ЄІБ</t>
    </r>
  </si>
  <si>
    <t>Реконструкція з добудовою загальноосвітньої школи №1 І-ІІІ ступенів по вул. Малиновського, 74 в м. Буча Київської області. Коригування</t>
  </si>
  <si>
    <t>ІІ. Субвеція в рамках фінансової угоди «Програма з відновлення України» між Україною та ЄІБ</t>
  </si>
  <si>
    <t>Реконструкція Бучанського навчально-виховного комплексу "Спеціалізована загальноосвітня школа І-ІІІ ступенів - загальноосвітня школа І-ІІІ ступенів" №2 по вул.Шевченка, 14а в м.Буча, Київської області. Коригування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</si>
  <si>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с.Гаврилівка, вулиця Соснова,2. Коригування</t>
  </si>
  <si>
    <t>ІІІ. Субвенція за рахунок Фонду ліквідації наслідків збройної агресії</t>
  </si>
  <si>
    <t>Житлові багатоквартирні будинки</t>
  </si>
  <si>
    <t>Капітальний ремонт з підсиленням несучих конструкцій багатоквартирного житлового будинку по вул. Києво-Мироцька, 104-Б м. Буча, Бучанського району, Київської області - заходи з усунення аварій в багатоквартирному житловому фонді</t>
  </si>
  <si>
    <t>Капітальний ремонт багатоквартирного житлового будинку по вул. Яблунська 17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</si>
  <si>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Гмирі, 11/6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</si>
  <si>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5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</si>
  <si>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11 в м. Буча, Бучанського району, Київської області.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</si>
  <si>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Вокзальна, 101 у м. Буча, Бучанського району, Київської області - заходи з усунення аварій в багатоквартирному житловому фонді</t>
  </si>
  <si>
    <t>Капітальний ремонт фасаду багатоквартирного житлового будинку по вул. Енергетиків, 2 у м. Буча, Бучанського району, Київської області - заходи з усунення аварій в багатоквартирному житловому фонді</t>
  </si>
  <si>
    <t>Громадські будівлі</t>
  </si>
  <si>
    <t>Будівництво Ворзельської початкової школи з дошкільним підрозділом по вул.Курортна, 37 в селищі Ворзель Бучанського району, Київської області</t>
  </si>
  <si>
    <t>Капітальний ремонт нежитлового приміщення, будинку культури за адресою: Київська обл., м. Буча, вул. Києво-Мироцька, 69 - відновлювальні роботи та заходи з усунення аварій</t>
  </si>
  <si>
    <t>Капітальний ремонт будівлі будинку культури с. Лубянка з метою усунення аварій, які виникли внаслідок воєнних дій за адресою: вул. Шевченка, 100-б в с. Лубянка Бучанського району, Київської області (аварійно-відновлювальні роботи)</t>
  </si>
  <si>
    <t>IV. Співфінансування інші джерела не заборонені законодавством, у тому числі відповідно меморандумів співпраці</t>
  </si>
  <si>
    <t xml:space="preserve">Розвиток соціальної інфрастуктури </t>
  </si>
  <si>
    <t>Будівництво дитячого дошкільного закладу на 144 місця по вул. Лесі Українки в м. Буча Київської області</t>
  </si>
  <si>
    <t> 39063,933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</si>
  <si>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</si>
  <si>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Капітальний ремонт приміщення амбулатрії загальної практики - сімейної медицини комунальної власності (утеплення фасадів та заміна вікон) по вул.Європейська, №4-Д в сел.Ворзель Київської області</t>
  </si>
  <si>
    <t>Капітальний ремонт приміщення амбулаторії загальної практики-сімейної медицини комунальної власності  по вул. Європейська № 4-Д в сел. Ворзель, Київської області</t>
  </si>
  <si>
    <t>Забезпечення широкого спектру реабілітаційних послуг для  мешканців Бучанської територіальної громади. Створення відділення комплексної реабілітації на базі КНП «Бучанський консультативно-діагностичний центр»</t>
  </si>
  <si>
    <t xml:space="preserve">Створення комфортної інфраструктури </t>
  </si>
  <si>
    <t>Енергозбереження та енергозабезпечення</t>
  </si>
  <si>
    <t xml:space="preserve">Будівництво споруди для облаштування об'єкту енергетичних мереж та теплопостачання промислового та житлового сектору Бучанської територіальної громади </t>
  </si>
  <si>
    <t>199794,383 </t>
  </si>
  <si>
    <t>Капітальний ремонт щодо покращення енергозбереження будівлі комунального закладу "Мироцька гімназія № 12" за адресою: Київська область, Бучанський район, с. Мироцьке, вул. Соборна, 127 (утеплення фасадів та заміна покриття даху)</t>
  </si>
  <si>
    <t>Капітальний ремонт щодо покращення енергозбереження будівлі Луб'янської гімназії № 7 за адресою: Київська область, Бучанський район, с. Луб'янка, вул. Шевченка, 17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</si>
  <si>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4 "Пролісок" Бучанської міської ради Київської області, вул. Д. Вишнивецького 13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</si>
  <si>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2 "Горобинка" за адресою: Київська область, м. Буча, пров.Героїв Майдану, 20а (утеплення фасадів)</t>
  </si>
  <si>
    <t>Капітальний ремонт щодо покращення енергозбереження будівлі комунального закладу "Здвижівська гімназія №14" за адресою: Київська область, Бучанський район, с. Здвижівка, вул. Центральна, 104 (утеплення фасадів)</t>
  </si>
  <si>
    <t>Капітальний ремонт щодо покращення енергозбереження будівлі комунального закладу "Здвижівська гімназія №14" (дошкільне відділення) за адресою: Київська область, Бучанський район, с. Здвижівка, вул. Центральна, 116-а (утеплення фасадів)</t>
  </si>
  <si>
    <t>Реконструкція адміністративної будівлі по вул. Б. Хмельницького, 5/5а, м. Буча, Київської області. Термомодернізація.</t>
  </si>
  <si>
    <t>Об’єкти дорожнього господарства</t>
  </si>
  <si>
    <t>Капітальний ремонт доріг комунальної власності в межах вул. І. Руденко, М. Мурашка, сім'ї Забарило із влаштуванням кільцевої транспортної розв'язки по бульв. Б. Хмельницького із під'їздом до центру надання соціальних послуг "Прозорий офіс" в м. Буча Київської області. Коригування</t>
  </si>
  <si>
    <t>Капітальний ремонт дороги комунальної власності по вул. Яблунська в м. Буча (відновні роботи)</t>
  </si>
  <si>
    <t>Капітальний ремонт перехрестя доріг комунальної власності між вул. Захисників України та вул. Інститутська в м. Буча Київької області (відновні роботи)</t>
  </si>
  <si>
    <t>ВСЬОГО</t>
  </si>
  <si>
    <t>Перелік проєктів соціально-економічного розвитку, які планується реалізувати у 2023 році</t>
  </si>
  <si>
    <t>Будівництво корпусу КНП "Бучанська багатопрофільна лікаря" Бучанської міської ради  з реконструкцією будівель  Київського обласного центру ментального здоров'я за адресою вул. Паркова, 4, с. Ворзель, Бучанського району, Київської області</t>
  </si>
  <si>
    <t>Всього на 2023 рік</t>
  </si>
  <si>
    <t>Фінансування на 2023 рік, тис.грн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</si>
  <si>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вулиця Склозаводська,12-б. Коригування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</si>
  <si>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м.Буча, вул. Тарасівська,14-а. Коригування</t>
  </si>
  <si>
    <t>Нове будівництво фабрики-кухні за адресою: Київська обл., м.Буча, вул. Яблунська, 1-Л. (зовнішні мережі: водопровід, каналізація)</t>
  </si>
  <si>
    <t>Нове будівництво фабрики-кухні за адресою: Київська обл., м.Буча, вул. Яблунська, 1-Л. Тимчасове приєднання до електричних мереж електроустановки оператора системи розподілу</t>
  </si>
  <si>
    <t>Капітальний ремонт багатоквартирного житлового будинку по вул. Бориса Гмирі, 2 у м. Буча, Бучанського району, Київської області» - заходи з усунення аварій в багатоквартирному житловому фонді</t>
  </si>
  <si>
    <t>"Капiтальний ремонт фасаду багатоквартирного житлового будинку по вул. Леха Качинського, 4А, м. Буча, Бучанського району, Киiвської областi" - заходи з усунення аварiй в багатоквартирному житловому фонді</t>
  </si>
  <si>
    <t>Капітальний ремонт багатоквартирного житлового будинку за адресою: вул. Декабристів, 10, смт. Ворзель, Бучанського району, Київської області</t>
  </si>
  <si>
    <t>"Капiтальний ремонт багатоквартирного житлового будинку по вул. Склозаводська, буд. 5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</si>
  <si>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8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</si>
  <si>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203а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</si>
  <si>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10 у м. Буча, Бучанського району, Киiвської областi" - заходи з усунення аварiй в багатоквартирному житловому фонді"</t>
  </si>
  <si>
    <t>"Капітальний ремонт багатоквартирного житлового будинку по вул. Польова буд.26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</si>
  <si>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 6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</si>
  <si>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203д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</si>
  <si>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318а у м. Буча, Бучанського району, Киiвської областi" - заходи з усунення аварiй в багатоквартирному житловому фонді</t>
  </si>
  <si>
    <t>"Капітальний ремонт багатоквартирного житлового будинку по вул. Нове шосе, буд.17 у м. Буча, Бучанського району, Київської області" - заходи з усунення аварій в багатоквартирному житловому фонді"</t>
  </si>
  <si>
    <t>"Капітальний ремонт багатоквартирного житлового будинку по вул. Нове шосе, буд.15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</si>
  <si>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буд.9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</si>
  <si>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203В у м. Буча, Бучанського району, Киiвської областi" - заходи з усунення аварiй в багатоквартирному житловому фонді"</t>
  </si>
  <si>
    <t>"Капітальний ремонт багатоквартирного житлового будинку по вул. Склозаводська, буд.2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</si>
  <si>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буд.7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</si>
  <si>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203Б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</si>
  <si>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203г у м. Буча, Бучанського району, Киiвськоi областi" - заходи з усунення аварiй в багатоквартирному житловому фонді</t>
  </si>
  <si>
    <t>"Капiтальний ремонт багатоквартирного житлового будинку по вул. Вокзальна, буд.129Г у м. Буча, Бучанського району, Киiвської областi" - заходи з усунення аварiй в багатоквартирному житловому фонді"</t>
  </si>
  <si>
    <t xml:space="preserve">Секретар ради                                                                                       Тарас ШАПРАВСЬКИЙ </t>
  </si>
  <si>
    <t>Виконавець Тетяна ЛІПІНСЬКА</t>
  </si>
  <si>
    <t xml:space="preserve">Додаток 2 </t>
  </si>
  <si>
    <t>до Програми соціально-економічного розвитку</t>
  </si>
  <si>
    <t>Бучанської міської територіальної громади на 2023 рік</t>
  </si>
  <si>
    <t xml:space="preserve">рішення Бучанської міської ради </t>
  </si>
  <si>
    <t xml:space="preserve">від 22.12.2022  № 3254-38-VIII </t>
  </si>
  <si>
    <t>зі змінами:</t>
  </si>
  <si>
    <t xml:space="preserve">від 01.06.2023  № 3496-44-VIII </t>
  </si>
  <si>
    <t xml:space="preserve">від 11.07.2023 № 3662-45-VIII </t>
  </si>
  <si>
    <t>Бабинецький заклад загальної середньої освіти І-ІІІ ступенів №13" за адресою: Київська область, Бучанський район, с. Бабинці, вул. Травнева, 70а (утеплення фасадів) - відновлювальні роботи та заходи з усунення аварій)</t>
  </si>
  <si>
    <t xml:space="preserve">від 09.08.2023 № 3699-46-VIII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</si>
</sst>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#,##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/>
    </xf>
    <xf numFmtId="164" fontId="1" fillId="0" borderId="0" xfId="0" applyNumberFormat="1" applyFont="1" applyAlignment="1">
      <alignment vertical="center" wrapText="1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/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165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 wrapText="1"/>
    </xf>
    <xf numFmtId="165" fontId="1" fillId="0" borderId="1" xfId="0" applyNumberFormat="1" applyFont="1" applyBorder="1" applyAlignment="1">
      <alignment vertical="top"/>
    </xf>
    <xf numFmtId="165" fontId="2" fillId="3" borderId="1" xfId="0" applyNumberFormat="1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justify" vertical="center"/>
    </xf>
    <xf numFmtId="165" fontId="2" fillId="0" borderId="1" xfId="0" applyNumberFormat="1" applyFont="1" applyBorder="1" applyAlignment="1">
      <alignment horizontal="justify" vertical="center" wrapText="1"/>
    </xf>
    <xf numFmtId="165" fontId="4" fillId="0" borderId="1" xfId="0" applyNumberFormat="1" applyFont="1" applyBorder="1" applyAlignment="1">
      <alignment horizontal="justify" vertical="center"/>
    </xf>
    <xf numFmtId="165" fontId="4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justify" vertical="center"/>
    </xf>
    <xf numFmtId="165" fontId="3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vertical="center"/>
    </xf>
    <xf numFmtId="165" fontId="2" fillId="3" borderId="1" xfId="0" applyNumberFormat="1" applyFont="1" applyFill="1" applyBorder="1" applyAlignment="1">
      <alignment horizontal="justify" vertical="center"/>
    </xf>
    <xf numFmtId="0" fontId="1" fillId="0" borderId="0" xfId="0" applyFont="1" applyAlignment="1">
      <alignment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right" vertical="center" wrapText="1"/>
    </xf>
    <xf numFmtId="164" fontId="2" fillId="3" borderId="1" xfId="0" applyNumberFormat="1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 wrapText="1"/>
    </xf>
    <xf numFmtId="0" fontId="2" fillId="3" borderId="1" xfId="0" applyFont="1" applyFill="1" applyBorder="1" applyAlignment="1">
      <alignment horizontal="justify" vertical="center" wrapText="1"/>
    </xf>
    <xf numFmtId="164" fontId="3" fillId="3" borderId="1" xfId="0" applyNumberFormat="1" applyFont="1" applyFill="1" applyBorder="1" applyAlignment="1">
      <alignment horizontal="justify" vertical="center" wrapText="1"/>
    </xf>
    <xf numFmtId="164" fontId="2" fillId="3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90"/>
  <sheetViews>
    <sheetView tabSelected="1" zoomScaleNormal="100" workbookViewId="0">
      <selection activeCell="E10" sqref="E10"/>
    </sheetView>
  </sheetViews>
  <sheetFormatPr defaultRowHeight="15" x14ac:dyDescent="0.25"/>
  <cols>
    <col min="1" max="1" width="5.5703125" customWidth="1"/>
    <col min="2" max="2" width="66.5703125" customWidth="1"/>
    <col min="3" max="3" width="14.5703125" customWidth="1"/>
    <col min="4" max="4" width="14.28515625" bestFit="1" customWidth="1"/>
    <col min="5" max="5" width="14.28515625" customWidth="1"/>
    <col min="6" max="6" width="12.5703125" customWidth="1"/>
    <col min="7" max="7" width="15.7109375" customWidth="1"/>
    <col min="8" max="8" width="16.28515625" customWidth="1"/>
    <col min="9" max="9" width="10.5703125" bestFit="1" customWidth="1"/>
  </cols>
  <sheetData>
    <row r="1" spans="1:9" x14ac:dyDescent="0.25">
      <c r="E1" s="17" t="s">
        <v>79</v>
      </c>
      <c r="F1" s="9"/>
    </row>
    <row r="2" spans="1:9" x14ac:dyDescent="0.25">
      <c r="E2" s="9" t="s">
        <v>80</v>
      </c>
      <c r="F2" s="9"/>
    </row>
    <row r="3" spans="1:9" x14ac:dyDescent="0.25">
      <c r="E3" s="9" t="s">
        <v>81</v>
      </c>
      <c r="F3" s="9"/>
    </row>
    <row r="4" spans="1:9" x14ac:dyDescent="0.25">
      <c r="E4" s="9" t="s">
        <v>82</v>
      </c>
      <c r="F4" s="9"/>
    </row>
    <row r="5" spans="1:9" x14ac:dyDescent="0.25">
      <c r="E5" s="9" t="s">
        <v>83</v>
      </c>
      <c r="F5" s="9"/>
    </row>
    <row r="6" spans="1:9" x14ac:dyDescent="0.25">
      <c r="E6" s="9" t="s">
        <v>84</v>
      </c>
      <c r="F6" s="9"/>
    </row>
    <row r="7" spans="1:9" x14ac:dyDescent="0.25">
      <c r="E7" s="9" t="s">
        <v>85</v>
      </c>
      <c r="F7" s="9"/>
    </row>
    <row r="8" spans="1:9" x14ac:dyDescent="0.25">
      <c r="E8" s="9" t="s">
        <v>86</v>
      </c>
      <c r="F8" s="9"/>
    </row>
    <row r="9" spans="1:9" x14ac:dyDescent="0.25">
      <c r="E9" s="9" t="s">
        <v>88</v>
      </c>
      <c r="F9" s="9"/>
    </row>
    <row r="10" spans="1:9" x14ac:dyDescent="0.25">
      <c r="F10" s="9"/>
    </row>
    <row r="11" spans="1:9" ht="15.75" x14ac:dyDescent="0.25">
      <c r="A11" s="46" t="s">
        <v>49</v>
      </c>
      <c r="B11" s="46"/>
      <c r="C11" s="46"/>
      <c r="D11" s="46"/>
      <c r="E11" s="46"/>
      <c r="F11" s="46"/>
      <c r="G11" s="46"/>
      <c r="H11" s="46"/>
    </row>
    <row r="13" spans="1:9" x14ac:dyDescent="0.25">
      <c r="A13" s="47" t="s">
        <v>0</v>
      </c>
      <c r="B13" s="47" t="s">
        <v>1</v>
      </c>
      <c r="C13" s="47" t="s">
        <v>2</v>
      </c>
      <c r="D13" s="48" t="s">
        <v>52</v>
      </c>
      <c r="E13" s="49"/>
      <c r="F13" s="49"/>
      <c r="G13" s="49"/>
      <c r="H13" s="50"/>
    </row>
    <row r="14" spans="1:9" ht="78.599999999999994" customHeight="1" x14ac:dyDescent="0.25">
      <c r="A14" s="47"/>
      <c r="B14" s="47"/>
      <c r="C14" s="47"/>
      <c r="D14" s="47" t="s">
        <v>51</v>
      </c>
      <c r="E14" s="47" t="s">
        <v>3</v>
      </c>
      <c r="F14" s="47" t="s">
        <v>4</v>
      </c>
      <c r="G14" s="47" t="s">
        <v>5</v>
      </c>
      <c r="H14" s="47" t="s">
        <v>6</v>
      </c>
      <c r="I14" s="1"/>
    </row>
    <row r="15" spans="1:9" ht="15" customHeight="1" x14ac:dyDescent="0.25">
      <c r="A15" s="47"/>
      <c r="B15" s="47"/>
      <c r="C15" s="47"/>
      <c r="D15" s="47"/>
      <c r="E15" s="47"/>
      <c r="F15" s="47"/>
      <c r="G15" s="47"/>
      <c r="H15" s="47"/>
      <c r="I15" s="1"/>
    </row>
    <row r="16" spans="1:9" x14ac:dyDescent="0.25">
      <c r="A16" s="42"/>
      <c r="B16" s="43" t="s">
        <v>7</v>
      </c>
      <c r="C16" s="44"/>
      <c r="D16" s="41"/>
      <c r="E16" s="45"/>
      <c r="F16" s="41"/>
      <c r="G16" s="41"/>
      <c r="H16" s="41"/>
      <c r="I16" s="33"/>
    </row>
    <row r="17" spans="1:9" x14ac:dyDescent="0.25">
      <c r="A17" s="42"/>
      <c r="B17" s="43"/>
      <c r="C17" s="44"/>
      <c r="D17" s="41"/>
      <c r="E17" s="45"/>
      <c r="F17" s="41"/>
      <c r="G17" s="41"/>
      <c r="H17" s="41"/>
      <c r="I17" s="33"/>
    </row>
    <row r="18" spans="1:9" ht="47.25" x14ac:dyDescent="0.25">
      <c r="A18" s="10">
        <v>1</v>
      </c>
      <c r="B18" s="3" t="s">
        <v>8</v>
      </c>
      <c r="C18" s="18">
        <v>222410.34700000001</v>
      </c>
      <c r="D18" s="18">
        <f>SUM(E18:H18)</f>
        <v>102774.92199999999</v>
      </c>
      <c r="E18" s="19">
        <v>85645.769</v>
      </c>
      <c r="F18" s="18"/>
      <c r="G18" s="18">
        <v>17129.152999999998</v>
      </c>
      <c r="H18" s="18"/>
      <c r="I18" s="8"/>
    </row>
    <row r="19" spans="1:9" x14ac:dyDescent="0.25">
      <c r="A19" s="38"/>
      <c r="B19" s="39" t="s">
        <v>9</v>
      </c>
      <c r="C19" s="37"/>
      <c r="D19" s="37"/>
      <c r="E19" s="40"/>
      <c r="F19" s="37"/>
      <c r="G19" s="37"/>
      <c r="H19" s="37"/>
      <c r="I19" s="33"/>
    </row>
    <row r="20" spans="1:9" x14ac:dyDescent="0.25">
      <c r="A20" s="38"/>
      <c r="B20" s="39"/>
      <c r="C20" s="37"/>
      <c r="D20" s="37"/>
      <c r="E20" s="40"/>
      <c r="F20" s="37"/>
      <c r="G20" s="37"/>
      <c r="H20" s="37"/>
      <c r="I20" s="33"/>
    </row>
    <row r="21" spans="1:9" ht="63" x14ac:dyDescent="0.25">
      <c r="A21" s="10">
        <v>2</v>
      </c>
      <c r="B21" s="3" t="s">
        <v>50</v>
      </c>
      <c r="C21" s="18">
        <v>413354.26400000002</v>
      </c>
      <c r="D21" s="18">
        <f t="shared" ref="D21:D25" si="0">SUM(E21:H21)</f>
        <v>75750</v>
      </c>
      <c r="E21" s="19">
        <v>62000</v>
      </c>
      <c r="F21" s="18"/>
      <c r="G21" s="18">
        <v>13750</v>
      </c>
      <c r="H21" s="18"/>
      <c r="I21" s="1"/>
    </row>
    <row r="22" spans="1:9" ht="63" x14ac:dyDescent="0.25">
      <c r="A22" s="10">
        <v>3</v>
      </c>
      <c r="B22" s="3" t="s">
        <v>10</v>
      </c>
      <c r="C22" s="18">
        <v>222410.34700000001</v>
      </c>
      <c r="D22" s="18">
        <f t="shared" si="0"/>
        <v>222410.34700000001</v>
      </c>
      <c r="E22" s="19">
        <v>177404.41899999999</v>
      </c>
      <c r="F22" s="18"/>
      <c r="G22" s="18">
        <v>45005.928</v>
      </c>
      <c r="H22" s="18"/>
      <c r="I22" s="1"/>
    </row>
    <row r="23" spans="1:9" ht="63" x14ac:dyDescent="0.25">
      <c r="A23" s="10">
        <v>4</v>
      </c>
      <c r="B23" s="3" t="s">
        <v>53</v>
      </c>
      <c r="C23" s="20">
        <v>5318.4139999999998</v>
      </c>
      <c r="D23" s="20">
        <f t="shared" si="0"/>
        <v>5318.4139999999998</v>
      </c>
      <c r="E23" s="21">
        <v>4341.9849999999997</v>
      </c>
      <c r="F23" s="20"/>
      <c r="G23" s="20">
        <v>976.42899999999997</v>
      </c>
      <c r="H23" s="22"/>
      <c r="I23" s="1"/>
    </row>
    <row r="24" spans="1:9" ht="63" x14ac:dyDescent="0.25">
      <c r="A24" s="10">
        <v>5</v>
      </c>
      <c r="B24" s="3" t="s">
        <v>54</v>
      </c>
      <c r="C24" s="20">
        <v>4554.2839999999997</v>
      </c>
      <c r="D24" s="20">
        <f t="shared" si="0"/>
        <v>4554.2840000000006</v>
      </c>
      <c r="E24" s="21">
        <v>3711.3270000000002</v>
      </c>
      <c r="F24" s="20"/>
      <c r="G24" s="20">
        <v>842.95699999999999</v>
      </c>
      <c r="H24" s="22"/>
      <c r="I24" s="1"/>
    </row>
    <row r="25" spans="1:9" ht="63" x14ac:dyDescent="0.25">
      <c r="A25" s="10">
        <v>6</v>
      </c>
      <c r="B25" s="2" t="s">
        <v>11</v>
      </c>
      <c r="C25" s="18">
        <v>12332.846</v>
      </c>
      <c r="D25" s="18">
        <f t="shared" si="0"/>
        <v>12332.846</v>
      </c>
      <c r="E25" s="19">
        <v>10065.096</v>
      </c>
      <c r="F25" s="18"/>
      <c r="G25" s="18">
        <v>2267.75</v>
      </c>
      <c r="H25" s="18"/>
      <c r="I25" s="1"/>
    </row>
    <row r="26" spans="1:9" ht="31.5" x14ac:dyDescent="0.25">
      <c r="A26" s="11"/>
      <c r="B26" s="7" t="s">
        <v>12</v>
      </c>
      <c r="C26" s="23"/>
      <c r="D26" s="23"/>
      <c r="E26" s="24"/>
      <c r="F26" s="23"/>
      <c r="G26" s="23"/>
      <c r="H26" s="23"/>
      <c r="I26" s="1"/>
    </row>
    <row r="27" spans="1:9" ht="15.75" x14ac:dyDescent="0.25">
      <c r="A27" s="10"/>
      <c r="B27" s="4" t="s">
        <v>13</v>
      </c>
      <c r="C27" s="25"/>
      <c r="D27" s="25"/>
      <c r="E27" s="26"/>
      <c r="F27" s="25"/>
      <c r="G27" s="25"/>
      <c r="H27" s="25"/>
      <c r="I27" s="1"/>
    </row>
    <row r="28" spans="1:9" ht="63" x14ac:dyDescent="0.25">
      <c r="A28" s="10">
        <v>7</v>
      </c>
      <c r="B28" s="2" t="s">
        <v>14</v>
      </c>
      <c r="C28" s="18">
        <v>39269.300000000003</v>
      </c>
      <c r="D28" s="18">
        <f t="shared" ref="D28:D54" si="1">SUM(E28:H28)</f>
        <v>37571.724000000002</v>
      </c>
      <c r="E28" s="19">
        <v>37571.724000000002</v>
      </c>
      <c r="F28" s="25"/>
      <c r="G28" s="25"/>
      <c r="H28" s="25"/>
      <c r="I28" s="1"/>
    </row>
    <row r="29" spans="1:9" ht="47.25" x14ac:dyDescent="0.25">
      <c r="A29" s="10">
        <v>8</v>
      </c>
      <c r="B29" s="2" t="s">
        <v>15</v>
      </c>
      <c r="C29" s="18">
        <v>115344.2</v>
      </c>
      <c r="D29" s="18">
        <f t="shared" si="1"/>
        <v>114391.883</v>
      </c>
      <c r="E29" s="19">
        <v>114391.883</v>
      </c>
      <c r="F29" s="25"/>
      <c r="G29" s="25"/>
      <c r="H29" s="25"/>
      <c r="I29" s="1"/>
    </row>
    <row r="30" spans="1:9" ht="63" x14ac:dyDescent="0.25">
      <c r="A30" s="10">
        <v>9</v>
      </c>
      <c r="B30" s="2" t="s">
        <v>16</v>
      </c>
      <c r="C30" s="18">
        <v>108956.82</v>
      </c>
      <c r="D30" s="18">
        <f t="shared" si="1"/>
        <v>107666.609</v>
      </c>
      <c r="E30" s="19">
        <v>107666.609</v>
      </c>
      <c r="F30" s="25"/>
      <c r="G30" s="25"/>
      <c r="H30" s="25"/>
      <c r="I30" s="1"/>
    </row>
    <row r="31" spans="1:9" ht="63" x14ac:dyDescent="0.25">
      <c r="A31" s="10">
        <v>10</v>
      </c>
      <c r="B31" s="2" t="s">
        <v>17</v>
      </c>
      <c r="C31" s="18">
        <v>36392.720000000001</v>
      </c>
      <c r="D31" s="18">
        <f t="shared" si="1"/>
        <v>35133.042999999998</v>
      </c>
      <c r="E31" s="19">
        <v>35133.042999999998</v>
      </c>
      <c r="F31" s="25"/>
      <c r="G31" s="25"/>
      <c r="H31" s="25"/>
      <c r="I31" s="1"/>
    </row>
    <row r="32" spans="1:9" ht="63" x14ac:dyDescent="0.25">
      <c r="A32" s="10">
        <v>11</v>
      </c>
      <c r="B32" s="2" t="s">
        <v>18</v>
      </c>
      <c r="C32" s="18">
        <v>37610.385000000002</v>
      </c>
      <c r="D32" s="18">
        <f t="shared" si="1"/>
        <v>36108.47</v>
      </c>
      <c r="E32" s="19">
        <v>36108.47</v>
      </c>
      <c r="F32" s="25"/>
      <c r="G32" s="25"/>
      <c r="H32" s="25"/>
      <c r="I32" s="1"/>
    </row>
    <row r="33" spans="1:9" ht="63" x14ac:dyDescent="0.25">
      <c r="A33" s="10">
        <v>12</v>
      </c>
      <c r="B33" s="2" t="s">
        <v>19</v>
      </c>
      <c r="C33" s="18">
        <v>98145.713000000003</v>
      </c>
      <c r="D33" s="18">
        <f t="shared" si="1"/>
        <v>96795.713000000003</v>
      </c>
      <c r="E33" s="19">
        <v>96795.713000000003</v>
      </c>
      <c r="F33" s="25"/>
      <c r="G33" s="25"/>
      <c r="H33" s="25"/>
      <c r="I33" s="1"/>
    </row>
    <row r="34" spans="1:9" ht="63" x14ac:dyDescent="0.25">
      <c r="A34" s="10">
        <v>13</v>
      </c>
      <c r="B34" s="2" t="s">
        <v>20</v>
      </c>
      <c r="C34" s="18">
        <v>12051.277</v>
      </c>
      <c r="D34" s="18">
        <f t="shared" si="1"/>
        <v>12051.277</v>
      </c>
      <c r="E34" s="19">
        <v>12051.277</v>
      </c>
      <c r="F34" s="25"/>
      <c r="G34" s="25"/>
      <c r="H34" s="25"/>
      <c r="I34" s="1"/>
    </row>
    <row r="35" spans="1:9" ht="63" x14ac:dyDescent="0.25">
      <c r="A35" s="10">
        <v>14</v>
      </c>
      <c r="B35" s="2" t="s">
        <v>57</v>
      </c>
      <c r="C35" s="18">
        <v>14569.528</v>
      </c>
      <c r="D35" s="18">
        <f t="shared" si="1"/>
        <v>3436.4</v>
      </c>
      <c r="E35" s="18">
        <v>3436.4</v>
      </c>
      <c r="F35" s="25"/>
      <c r="G35" s="25"/>
      <c r="H35" s="25"/>
      <c r="I35" s="1"/>
    </row>
    <row r="36" spans="1:9" ht="63" x14ac:dyDescent="0.25">
      <c r="A36" s="10">
        <v>15</v>
      </c>
      <c r="B36" s="2" t="s">
        <v>58</v>
      </c>
      <c r="C36" s="18">
        <v>15002.048000000001</v>
      </c>
      <c r="D36" s="18">
        <f t="shared" si="1"/>
        <v>14818.714</v>
      </c>
      <c r="E36" s="18">
        <v>14818.714</v>
      </c>
      <c r="F36" s="25"/>
      <c r="G36" s="25"/>
      <c r="H36" s="25"/>
      <c r="I36" s="1"/>
    </row>
    <row r="37" spans="1:9" ht="47.25" x14ac:dyDescent="0.25">
      <c r="A37" s="10">
        <v>16</v>
      </c>
      <c r="B37" s="2" t="s">
        <v>59</v>
      </c>
      <c r="C37" s="18">
        <v>42965.52203</v>
      </c>
      <c r="D37" s="18">
        <f t="shared" si="1"/>
        <v>17836.355</v>
      </c>
      <c r="E37" s="18">
        <v>17836.355</v>
      </c>
      <c r="F37" s="25"/>
      <c r="G37" s="25"/>
      <c r="H37" s="25"/>
      <c r="I37" s="1"/>
    </row>
    <row r="38" spans="1:9" ht="63" x14ac:dyDescent="0.25">
      <c r="A38" s="10">
        <v>17</v>
      </c>
      <c r="B38" s="2" t="s">
        <v>60</v>
      </c>
      <c r="C38" s="18">
        <v>10289.81</v>
      </c>
      <c r="D38" s="18">
        <f t="shared" si="1"/>
        <v>10106.475999999999</v>
      </c>
      <c r="E38" s="18">
        <v>10106.475999999999</v>
      </c>
      <c r="F38" s="25"/>
      <c r="G38" s="25"/>
      <c r="H38" s="25"/>
      <c r="I38" s="1"/>
    </row>
    <row r="39" spans="1:9" ht="63" x14ac:dyDescent="0.25">
      <c r="A39" s="10">
        <v>18</v>
      </c>
      <c r="B39" s="2" t="s">
        <v>61</v>
      </c>
      <c r="C39" s="18">
        <v>8210.2139999999999</v>
      </c>
      <c r="D39" s="18">
        <f t="shared" si="1"/>
        <v>8210.2139999999999</v>
      </c>
      <c r="E39" s="18">
        <v>8210.2139999999999</v>
      </c>
      <c r="F39" s="25"/>
      <c r="G39" s="25"/>
      <c r="H39" s="25"/>
      <c r="I39" s="1"/>
    </row>
    <row r="40" spans="1:9" ht="63" x14ac:dyDescent="0.25">
      <c r="A40" s="10">
        <v>19</v>
      </c>
      <c r="B40" s="2" t="s">
        <v>62</v>
      </c>
      <c r="C40" s="18">
        <v>7808.7690000000002</v>
      </c>
      <c r="D40" s="18">
        <f t="shared" si="1"/>
        <v>7808.7690000000002</v>
      </c>
      <c r="E40" s="18">
        <v>7808.7690000000002</v>
      </c>
      <c r="F40" s="25"/>
      <c r="G40" s="25"/>
      <c r="H40" s="25"/>
      <c r="I40" s="1"/>
    </row>
    <row r="41" spans="1:9" ht="63" x14ac:dyDescent="0.25">
      <c r="A41" s="10">
        <v>20</v>
      </c>
      <c r="B41" s="2" t="s">
        <v>63</v>
      </c>
      <c r="C41" s="18">
        <v>8337.0239999999994</v>
      </c>
      <c r="D41" s="18">
        <f t="shared" si="1"/>
        <v>8337.0239999999994</v>
      </c>
      <c r="E41" s="18">
        <v>8337.0239999999994</v>
      </c>
      <c r="F41" s="25"/>
      <c r="G41" s="25"/>
      <c r="H41" s="25"/>
      <c r="I41" s="1"/>
    </row>
    <row r="42" spans="1:9" ht="63" x14ac:dyDescent="0.25">
      <c r="A42" s="10">
        <v>21</v>
      </c>
      <c r="B42" s="2" t="s">
        <v>64</v>
      </c>
      <c r="C42" s="18">
        <v>8954.1540000000005</v>
      </c>
      <c r="D42" s="18">
        <f t="shared" si="1"/>
        <v>8954.1540000000005</v>
      </c>
      <c r="E42" s="19">
        <v>8954.1540000000005</v>
      </c>
      <c r="F42" s="25"/>
      <c r="G42" s="25"/>
      <c r="H42" s="25"/>
      <c r="I42" s="1"/>
    </row>
    <row r="43" spans="1:9" ht="63" x14ac:dyDescent="0.25">
      <c r="A43" s="10">
        <v>22</v>
      </c>
      <c r="B43" s="2" t="s">
        <v>65</v>
      </c>
      <c r="C43" s="18">
        <v>8775.9240000000009</v>
      </c>
      <c r="D43" s="18">
        <f t="shared" si="1"/>
        <v>8775.9240000000009</v>
      </c>
      <c r="E43" s="19">
        <v>8775.9240000000009</v>
      </c>
      <c r="F43" s="25"/>
      <c r="G43" s="25"/>
      <c r="H43" s="25"/>
      <c r="I43" s="1"/>
    </row>
    <row r="44" spans="1:9" ht="63" x14ac:dyDescent="0.25">
      <c r="A44" s="10">
        <v>23</v>
      </c>
      <c r="B44" s="2" t="s">
        <v>66</v>
      </c>
      <c r="C44" s="18">
        <v>13845.361000000001</v>
      </c>
      <c r="D44" s="18">
        <f t="shared" si="1"/>
        <v>13845.361000000001</v>
      </c>
      <c r="E44" s="19">
        <v>13845.361000000001</v>
      </c>
      <c r="F44" s="25"/>
      <c r="G44" s="25"/>
      <c r="H44" s="25"/>
      <c r="I44" s="1"/>
    </row>
    <row r="45" spans="1:9" ht="63" x14ac:dyDescent="0.25">
      <c r="A45" s="10">
        <v>24</v>
      </c>
      <c r="B45" s="2" t="s">
        <v>67</v>
      </c>
      <c r="C45" s="18">
        <v>23080.94</v>
      </c>
      <c r="D45" s="18">
        <f t="shared" si="1"/>
        <v>23080.94</v>
      </c>
      <c r="E45" s="19">
        <v>23080.94</v>
      </c>
      <c r="F45" s="25"/>
      <c r="G45" s="25"/>
      <c r="H45" s="25"/>
      <c r="I45" s="1"/>
    </row>
    <row r="46" spans="1:9" ht="63" x14ac:dyDescent="0.25">
      <c r="A46" s="10">
        <v>25</v>
      </c>
      <c r="B46" s="2" t="s">
        <v>68</v>
      </c>
      <c r="C46" s="18">
        <v>22058.376</v>
      </c>
      <c r="D46" s="18">
        <f t="shared" si="1"/>
        <v>22058.376</v>
      </c>
      <c r="E46" s="19">
        <v>22058.376</v>
      </c>
      <c r="F46" s="25"/>
      <c r="G46" s="25"/>
      <c r="H46" s="25"/>
      <c r="I46" s="1"/>
    </row>
    <row r="47" spans="1:9" ht="63" x14ac:dyDescent="0.25">
      <c r="A47" s="10">
        <v>26</v>
      </c>
      <c r="B47" s="2" t="s">
        <v>69</v>
      </c>
      <c r="C47" s="18">
        <v>22676.248</v>
      </c>
      <c r="D47" s="18">
        <f t="shared" si="1"/>
        <v>22676.248</v>
      </c>
      <c r="E47" s="19">
        <v>22676.248</v>
      </c>
      <c r="F47" s="25"/>
      <c r="G47" s="25"/>
      <c r="H47" s="25"/>
      <c r="I47" s="1"/>
    </row>
    <row r="48" spans="1:9" ht="63" x14ac:dyDescent="0.25">
      <c r="A48" s="10">
        <v>27</v>
      </c>
      <c r="B48" s="2" t="s">
        <v>70</v>
      </c>
      <c r="C48" s="18">
        <v>13543.914000000001</v>
      </c>
      <c r="D48" s="18">
        <f t="shared" si="1"/>
        <v>13543.914000000001</v>
      </c>
      <c r="E48" s="19">
        <v>13543.914000000001</v>
      </c>
      <c r="F48" s="25"/>
      <c r="G48" s="25"/>
      <c r="H48" s="25"/>
      <c r="I48" s="1"/>
    </row>
    <row r="49" spans="1:9" ht="63" x14ac:dyDescent="0.25">
      <c r="A49" s="10">
        <v>28</v>
      </c>
      <c r="B49" s="2" t="s">
        <v>71</v>
      </c>
      <c r="C49" s="18">
        <v>7910.7939999999999</v>
      </c>
      <c r="D49" s="18">
        <f t="shared" si="1"/>
        <v>7910.7939999999999</v>
      </c>
      <c r="E49" s="19">
        <v>7910.7939999999999</v>
      </c>
      <c r="F49" s="25"/>
      <c r="G49" s="25"/>
      <c r="H49" s="25"/>
      <c r="I49" s="1"/>
    </row>
    <row r="50" spans="1:9" ht="63" x14ac:dyDescent="0.25">
      <c r="A50" s="10">
        <v>29</v>
      </c>
      <c r="B50" s="2" t="s">
        <v>72</v>
      </c>
      <c r="C50" s="18">
        <v>7600.0420000000004</v>
      </c>
      <c r="D50" s="18">
        <f t="shared" si="1"/>
        <v>7600.0420000000004</v>
      </c>
      <c r="E50" s="19">
        <v>7600.0420000000004</v>
      </c>
      <c r="F50" s="25"/>
      <c r="G50" s="25"/>
      <c r="H50" s="25"/>
      <c r="I50" s="1"/>
    </row>
    <row r="51" spans="1:9" ht="63" x14ac:dyDescent="0.25">
      <c r="A51" s="10">
        <v>30</v>
      </c>
      <c r="B51" s="2" t="s">
        <v>73</v>
      </c>
      <c r="C51" s="18">
        <v>17557.379000000001</v>
      </c>
      <c r="D51" s="18">
        <f t="shared" si="1"/>
        <v>17557.379000000001</v>
      </c>
      <c r="E51" s="19">
        <v>17557.379000000001</v>
      </c>
      <c r="F51" s="25"/>
      <c r="G51" s="25"/>
      <c r="H51" s="25"/>
      <c r="I51" s="1"/>
    </row>
    <row r="52" spans="1:9" ht="63" x14ac:dyDescent="0.25">
      <c r="A52" s="10">
        <v>31</v>
      </c>
      <c r="B52" s="2" t="s">
        <v>74</v>
      </c>
      <c r="C52" s="18">
        <v>19150.786</v>
      </c>
      <c r="D52" s="18">
        <f t="shared" si="1"/>
        <v>19150.786</v>
      </c>
      <c r="E52" s="19">
        <v>19150.786</v>
      </c>
      <c r="F52" s="25"/>
      <c r="G52" s="25"/>
      <c r="H52" s="25"/>
      <c r="I52" s="1"/>
    </row>
    <row r="53" spans="1:9" ht="63" x14ac:dyDescent="0.25">
      <c r="A53" s="10">
        <v>32</v>
      </c>
      <c r="B53" s="2" t="s">
        <v>75</v>
      </c>
      <c r="C53" s="18">
        <v>24320.488000000001</v>
      </c>
      <c r="D53" s="18">
        <f t="shared" si="1"/>
        <v>24320.488000000001</v>
      </c>
      <c r="E53" s="19">
        <v>24320.488000000001</v>
      </c>
      <c r="F53" s="25"/>
      <c r="G53" s="25"/>
      <c r="H53" s="25"/>
      <c r="I53" s="1"/>
    </row>
    <row r="54" spans="1:9" ht="63" x14ac:dyDescent="0.25">
      <c r="A54" s="10">
        <v>33</v>
      </c>
      <c r="B54" s="2" t="s">
        <v>76</v>
      </c>
      <c r="C54" s="18">
        <v>15197.853999999999</v>
      </c>
      <c r="D54" s="18">
        <f t="shared" si="1"/>
        <v>15197.853999999999</v>
      </c>
      <c r="E54" s="19">
        <v>15197.853999999999</v>
      </c>
      <c r="F54" s="25"/>
      <c r="G54" s="25"/>
      <c r="H54" s="25"/>
      <c r="I54" s="1"/>
    </row>
    <row r="55" spans="1:9" ht="15.75" x14ac:dyDescent="0.25">
      <c r="A55" s="10"/>
      <c r="B55" s="4" t="s">
        <v>21</v>
      </c>
      <c r="C55" s="18"/>
      <c r="D55" s="18"/>
      <c r="E55" s="19"/>
      <c r="F55" s="25"/>
      <c r="G55" s="25"/>
      <c r="H55" s="25"/>
      <c r="I55" s="1"/>
    </row>
    <row r="56" spans="1:9" ht="47.25" x14ac:dyDescent="0.25">
      <c r="A56" s="10">
        <v>34</v>
      </c>
      <c r="B56" s="2" t="s">
        <v>22</v>
      </c>
      <c r="C56" s="18">
        <v>219993.99</v>
      </c>
      <c r="D56" s="18">
        <f t="shared" ref="D56:D59" si="2">SUM(E56:H56)</f>
        <v>109996.995</v>
      </c>
      <c r="E56" s="19">
        <v>109996.995</v>
      </c>
      <c r="F56" s="25"/>
      <c r="G56" s="25"/>
      <c r="H56" s="25"/>
      <c r="I56" s="1"/>
    </row>
    <row r="57" spans="1:9" ht="47.25" x14ac:dyDescent="0.25">
      <c r="A57" s="10">
        <v>35</v>
      </c>
      <c r="B57" s="2" t="s">
        <v>23</v>
      </c>
      <c r="C57" s="18">
        <v>18414.191999999999</v>
      </c>
      <c r="D57" s="18">
        <f t="shared" si="2"/>
        <v>18414.191999999999</v>
      </c>
      <c r="E57" s="19">
        <v>18414.191999999999</v>
      </c>
      <c r="F57" s="25"/>
      <c r="G57" s="25"/>
      <c r="H57" s="25"/>
      <c r="I57" s="1"/>
    </row>
    <row r="58" spans="1:9" ht="63" x14ac:dyDescent="0.25">
      <c r="A58" s="10">
        <v>36</v>
      </c>
      <c r="B58" s="2" t="s">
        <v>24</v>
      </c>
      <c r="C58" s="18">
        <v>35323.915999999997</v>
      </c>
      <c r="D58" s="18">
        <f t="shared" si="2"/>
        <v>35323.915999999997</v>
      </c>
      <c r="E58" s="19">
        <v>35323.915999999997</v>
      </c>
      <c r="F58" s="25"/>
      <c r="G58" s="25"/>
      <c r="H58" s="25"/>
      <c r="I58" s="1"/>
    </row>
    <row r="59" spans="1:9" ht="63" x14ac:dyDescent="0.25">
      <c r="A59" s="10">
        <v>37</v>
      </c>
      <c r="B59" s="2" t="s">
        <v>87</v>
      </c>
      <c r="C59" s="18">
        <v>14439.325999999999</v>
      </c>
      <c r="D59" s="18">
        <f t="shared" si="2"/>
        <v>14112.171</v>
      </c>
      <c r="E59" s="19">
        <v>14112.171</v>
      </c>
      <c r="F59" s="25"/>
      <c r="G59" s="25"/>
      <c r="H59" s="25"/>
      <c r="I59" s="1"/>
    </row>
    <row r="60" spans="1:9" x14ac:dyDescent="0.25">
      <c r="A60" s="34"/>
      <c r="B60" s="35" t="s">
        <v>25</v>
      </c>
      <c r="C60" s="32"/>
      <c r="D60" s="32"/>
      <c r="E60" s="36"/>
      <c r="F60" s="32"/>
      <c r="G60" s="32"/>
      <c r="H60" s="32"/>
      <c r="I60" s="33"/>
    </row>
    <row r="61" spans="1:9" x14ac:dyDescent="0.25">
      <c r="A61" s="34"/>
      <c r="B61" s="35"/>
      <c r="C61" s="32"/>
      <c r="D61" s="32"/>
      <c r="E61" s="36"/>
      <c r="F61" s="32"/>
      <c r="G61" s="32"/>
      <c r="H61" s="32"/>
      <c r="I61" s="33"/>
    </row>
    <row r="62" spans="1:9" ht="15.75" x14ac:dyDescent="0.25">
      <c r="A62" s="10"/>
      <c r="B62" s="5" t="s">
        <v>26</v>
      </c>
      <c r="C62" s="25"/>
      <c r="D62" s="25"/>
      <c r="E62" s="26"/>
      <c r="F62" s="25"/>
      <c r="G62" s="25"/>
      <c r="H62" s="25"/>
      <c r="I62" s="1"/>
    </row>
    <row r="63" spans="1:9" ht="31.5" x14ac:dyDescent="0.25">
      <c r="A63" s="10">
        <v>38</v>
      </c>
      <c r="B63" s="3" t="s">
        <v>27</v>
      </c>
      <c r="C63" s="18">
        <v>67620.673999999999</v>
      </c>
      <c r="D63" s="18">
        <f t="shared" ref="D63:D67" si="3">SUM(E63:H63)</f>
        <v>2888.56</v>
      </c>
      <c r="E63" s="19"/>
      <c r="F63" s="18"/>
      <c r="G63" s="18">
        <v>2888.56</v>
      </c>
      <c r="H63" s="19" t="s">
        <v>28</v>
      </c>
      <c r="I63" s="1"/>
    </row>
    <row r="64" spans="1:9" ht="47.25" x14ac:dyDescent="0.25">
      <c r="A64" s="10">
        <v>39</v>
      </c>
      <c r="B64" s="3" t="s">
        <v>29</v>
      </c>
      <c r="C64" s="18">
        <v>19360.79</v>
      </c>
      <c r="D64" s="18">
        <f t="shared" si="3"/>
        <v>9119.5400000000009</v>
      </c>
      <c r="E64" s="19"/>
      <c r="F64" s="18"/>
      <c r="G64" s="18"/>
      <c r="H64" s="19">
        <v>9119.5400000000009</v>
      </c>
      <c r="I64" s="1"/>
    </row>
    <row r="65" spans="1:9" ht="63" x14ac:dyDescent="0.25">
      <c r="A65" s="10">
        <v>40</v>
      </c>
      <c r="B65" s="3" t="s">
        <v>30</v>
      </c>
      <c r="C65" s="18">
        <v>6575.7240000000002</v>
      </c>
      <c r="D65" s="18">
        <f t="shared" si="3"/>
        <v>1778.65</v>
      </c>
      <c r="E65" s="19"/>
      <c r="F65" s="18"/>
      <c r="G65" s="18">
        <v>1778.65</v>
      </c>
      <c r="H65" s="19"/>
      <c r="I65" s="1"/>
    </row>
    <row r="66" spans="1:9" ht="47.25" x14ac:dyDescent="0.25">
      <c r="A66" s="10">
        <v>41</v>
      </c>
      <c r="B66" s="3" t="s">
        <v>31</v>
      </c>
      <c r="C66" s="18">
        <v>6904.6130000000003</v>
      </c>
      <c r="D66" s="18">
        <f t="shared" si="3"/>
        <v>966.24199999999996</v>
      </c>
      <c r="E66" s="19"/>
      <c r="F66" s="18"/>
      <c r="G66" s="18">
        <v>966.24199999999996</v>
      </c>
      <c r="H66" s="19"/>
      <c r="I66" s="1"/>
    </row>
    <row r="67" spans="1:9" ht="63" x14ac:dyDescent="0.25">
      <c r="A67" s="10">
        <v>42</v>
      </c>
      <c r="B67" s="3" t="s">
        <v>32</v>
      </c>
      <c r="C67" s="18">
        <v>3707.4</v>
      </c>
      <c r="D67" s="18">
        <f t="shared" si="3"/>
        <v>3707.4</v>
      </c>
      <c r="E67" s="19"/>
      <c r="F67" s="18"/>
      <c r="G67" s="18">
        <v>740</v>
      </c>
      <c r="H67" s="19">
        <v>2967.4</v>
      </c>
      <c r="I67" s="1"/>
    </row>
    <row r="68" spans="1:9" ht="15.75" x14ac:dyDescent="0.25">
      <c r="A68" s="12"/>
      <c r="B68" s="5" t="s">
        <v>33</v>
      </c>
      <c r="C68" s="27"/>
      <c r="D68" s="27"/>
      <c r="E68" s="28"/>
      <c r="F68" s="27"/>
      <c r="G68" s="27"/>
      <c r="H68" s="27"/>
      <c r="I68" s="1"/>
    </row>
    <row r="69" spans="1:9" ht="47.25" x14ac:dyDescent="0.25">
      <c r="A69" s="10">
        <v>43</v>
      </c>
      <c r="B69" s="3" t="s">
        <v>55</v>
      </c>
      <c r="C69" s="18">
        <v>123710.243</v>
      </c>
      <c r="D69" s="18">
        <f>SUM(E69:H69)</f>
        <v>123710.243</v>
      </c>
      <c r="E69" s="19"/>
      <c r="F69" s="18"/>
      <c r="G69" s="18">
        <v>9884.107</v>
      </c>
      <c r="H69" s="19">
        <v>113826.136</v>
      </c>
      <c r="I69" s="8"/>
    </row>
    <row r="70" spans="1:9" ht="63" x14ac:dyDescent="0.25">
      <c r="A70" s="10">
        <v>44</v>
      </c>
      <c r="B70" s="3" t="s">
        <v>56</v>
      </c>
      <c r="C70" s="18">
        <v>21239.388999999999</v>
      </c>
      <c r="D70" s="18">
        <f t="shared" ref="D70" si="4">SUM(E70:H70)</f>
        <v>21389.388999999999</v>
      </c>
      <c r="E70" s="19"/>
      <c r="F70" s="18"/>
      <c r="G70" s="18">
        <v>21389.388999999999</v>
      </c>
      <c r="H70" s="19"/>
      <c r="I70" s="1"/>
    </row>
    <row r="71" spans="1:9" ht="15.75" x14ac:dyDescent="0.25">
      <c r="A71" s="13"/>
      <c r="B71" s="6" t="s">
        <v>34</v>
      </c>
      <c r="C71" s="29"/>
      <c r="D71" s="29"/>
      <c r="E71" s="30"/>
      <c r="F71" s="29"/>
      <c r="G71" s="29"/>
      <c r="H71" s="29"/>
      <c r="I71" s="1"/>
    </row>
    <row r="72" spans="1:9" ht="47.25" x14ac:dyDescent="0.25">
      <c r="A72" s="10">
        <v>45</v>
      </c>
      <c r="B72" s="2" t="s">
        <v>35</v>
      </c>
      <c r="C72" s="18">
        <v>222000</v>
      </c>
      <c r="D72" s="18">
        <f t="shared" ref="D72:D82" si="5">SUM(E72:H72)</f>
        <v>22205.616999999998</v>
      </c>
      <c r="E72" s="19"/>
      <c r="F72" s="18"/>
      <c r="G72" s="18">
        <v>22205.616999999998</v>
      </c>
      <c r="H72" s="19" t="s">
        <v>36</v>
      </c>
      <c r="I72" s="1"/>
    </row>
    <row r="73" spans="1:9" ht="63" x14ac:dyDescent="0.25">
      <c r="A73" s="10">
        <v>46</v>
      </c>
      <c r="B73" s="2" t="s">
        <v>37</v>
      </c>
      <c r="C73" s="18">
        <v>17554.093000000001</v>
      </c>
      <c r="D73" s="18">
        <f t="shared" si="5"/>
        <v>17554.093000000001</v>
      </c>
      <c r="E73" s="19"/>
      <c r="F73" s="18"/>
      <c r="G73" s="18"/>
      <c r="H73" s="19">
        <v>17554.093000000001</v>
      </c>
      <c r="I73" s="1"/>
    </row>
    <row r="74" spans="1:9" ht="63" x14ac:dyDescent="0.25">
      <c r="A74" s="10">
        <v>47</v>
      </c>
      <c r="B74" s="2" t="s">
        <v>38</v>
      </c>
      <c r="C74" s="18">
        <v>17252.347000000002</v>
      </c>
      <c r="D74" s="18">
        <f t="shared" si="5"/>
        <v>17252.347000000002</v>
      </c>
      <c r="E74" s="19"/>
      <c r="F74" s="18"/>
      <c r="G74" s="18"/>
      <c r="H74" s="19">
        <v>17252.347000000002</v>
      </c>
      <c r="I74" s="1"/>
    </row>
    <row r="75" spans="1:9" ht="78.75" x14ac:dyDescent="0.25">
      <c r="A75" s="10">
        <v>48</v>
      </c>
      <c r="B75" s="2" t="s">
        <v>39</v>
      </c>
      <c r="C75" s="18">
        <v>16646.803</v>
      </c>
      <c r="D75" s="18">
        <f t="shared" si="5"/>
        <v>16646.803</v>
      </c>
      <c r="E75" s="19"/>
      <c r="F75" s="18"/>
      <c r="G75" s="18"/>
      <c r="H75" s="19">
        <v>16646.803</v>
      </c>
      <c r="I75" s="1"/>
    </row>
    <row r="76" spans="1:9" ht="63" x14ac:dyDescent="0.25">
      <c r="A76" s="10">
        <v>49</v>
      </c>
      <c r="B76" s="2" t="s">
        <v>40</v>
      </c>
      <c r="C76" s="18">
        <v>8904.7109999999993</v>
      </c>
      <c r="D76" s="18">
        <f t="shared" si="5"/>
        <v>8904.7109999999993</v>
      </c>
      <c r="E76" s="19"/>
      <c r="F76" s="18"/>
      <c r="G76" s="18"/>
      <c r="H76" s="19">
        <v>8904.7109999999993</v>
      </c>
      <c r="I76" s="1"/>
    </row>
    <row r="77" spans="1:9" ht="63" x14ac:dyDescent="0.25">
      <c r="A77" s="10">
        <v>50</v>
      </c>
      <c r="B77" s="2" t="s">
        <v>41</v>
      </c>
      <c r="C77" s="18">
        <v>14054.173000000001</v>
      </c>
      <c r="D77" s="18">
        <f t="shared" si="5"/>
        <v>14054.173000000001</v>
      </c>
      <c r="E77" s="19"/>
      <c r="F77" s="18"/>
      <c r="G77" s="18"/>
      <c r="H77" s="19">
        <v>14054.173000000001</v>
      </c>
      <c r="I77" s="1"/>
    </row>
    <row r="78" spans="1:9" ht="69.75" customHeight="1" x14ac:dyDescent="0.25">
      <c r="A78" s="10">
        <v>51</v>
      </c>
      <c r="B78" s="2" t="s">
        <v>42</v>
      </c>
      <c r="C78" s="18">
        <v>8565.27</v>
      </c>
      <c r="D78" s="18">
        <f t="shared" si="5"/>
        <v>8565.27</v>
      </c>
      <c r="E78" s="19"/>
      <c r="F78" s="18"/>
      <c r="G78" s="18"/>
      <c r="H78" s="19">
        <v>8565.27</v>
      </c>
      <c r="I78" s="14"/>
    </row>
    <row r="79" spans="1:9" ht="47.25" customHeight="1" x14ac:dyDescent="0.25">
      <c r="A79" s="10">
        <v>52</v>
      </c>
      <c r="B79" s="2" t="s">
        <v>43</v>
      </c>
      <c r="C79" s="18">
        <v>10628.832</v>
      </c>
      <c r="D79" s="18">
        <f t="shared" si="5"/>
        <v>10628.832</v>
      </c>
      <c r="E79" s="19"/>
      <c r="F79" s="18"/>
      <c r="G79" s="18"/>
      <c r="H79" s="19">
        <v>10628.832</v>
      </c>
      <c r="I79" s="1"/>
    </row>
    <row r="80" spans="1:9" ht="15.75" x14ac:dyDescent="0.25">
      <c r="A80" s="10"/>
      <c r="B80" s="6" t="s">
        <v>44</v>
      </c>
      <c r="C80" s="18"/>
      <c r="D80" s="18"/>
      <c r="E80" s="19"/>
      <c r="F80" s="18"/>
      <c r="G80" s="18"/>
      <c r="H80" s="19"/>
      <c r="I80" s="1"/>
    </row>
    <row r="81" spans="1:9" ht="78.75" x14ac:dyDescent="0.25">
      <c r="A81" s="10">
        <v>53</v>
      </c>
      <c r="B81" s="2" t="s">
        <v>45</v>
      </c>
      <c r="C81" s="18">
        <v>21453.094000000001</v>
      </c>
      <c r="D81" s="18">
        <f t="shared" si="5"/>
        <v>21453.094000000001</v>
      </c>
      <c r="E81" s="19">
        <v>21453.094000000001</v>
      </c>
      <c r="F81" s="18"/>
      <c r="G81" s="18"/>
      <c r="H81" s="19"/>
      <c r="I81" s="1"/>
    </row>
    <row r="82" spans="1:9" ht="31.5" x14ac:dyDescent="0.25">
      <c r="A82" s="10">
        <v>54</v>
      </c>
      <c r="B82" s="2" t="s">
        <v>46</v>
      </c>
      <c r="C82" s="18">
        <v>2131.145</v>
      </c>
      <c r="D82" s="18">
        <f t="shared" si="5"/>
        <v>2131.145</v>
      </c>
      <c r="E82" s="19">
        <v>2131.145</v>
      </c>
      <c r="F82" s="18"/>
      <c r="G82" s="18"/>
      <c r="H82" s="19"/>
      <c r="I82" s="1"/>
    </row>
    <row r="83" spans="1:9" ht="47.25" x14ac:dyDescent="0.25">
      <c r="A83" s="10">
        <v>55</v>
      </c>
      <c r="B83" s="2" t="s">
        <v>47</v>
      </c>
      <c r="C83" s="18">
        <v>9533.4670000000006</v>
      </c>
      <c r="D83" s="18">
        <v>9533.4670000000006</v>
      </c>
      <c r="E83" s="19">
        <v>9533.4670000000006</v>
      </c>
      <c r="F83" s="18"/>
      <c r="G83" s="18"/>
      <c r="H83" s="19"/>
      <c r="I83" s="1"/>
    </row>
    <row r="84" spans="1:9" ht="15.75" x14ac:dyDescent="0.25">
      <c r="A84" s="4"/>
      <c r="B84" s="4" t="s">
        <v>48</v>
      </c>
      <c r="C84" s="31">
        <f>SUM(C18:C83)</f>
        <v>2526020.2840299997</v>
      </c>
      <c r="D84" s="31">
        <f t="shared" ref="D84:H84" si="6">SUM(D18:D83)</f>
        <v>1628422.5939999998</v>
      </c>
      <c r="E84" s="31">
        <f t="shared" si="6"/>
        <v>1269078.507</v>
      </c>
      <c r="F84" s="31">
        <f t="shared" si="6"/>
        <v>0</v>
      </c>
      <c r="G84" s="31">
        <f t="shared" si="6"/>
        <v>139824.78200000001</v>
      </c>
      <c r="H84" s="31">
        <f t="shared" si="6"/>
        <v>219519.30500000002</v>
      </c>
      <c r="I84" s="1"/>
    </row>
    <row r="87" spans="1:9" ht="15.75" x14ac:dyDescent="0.25">
      <c r="B87" s="15" t="s">
        <v>77</v>
      </c>
    </row>
    <row r="88" spans="1:9" ht="15.75" x14ac:dyDescent="0.25">
      <c r="B88" s="15"/>
    </row>
    <row r="89" spans="1:9" ht="15.75" x14ac:dyDescent="0.25">
      <c r="B89" s="15"/>
    </row>
    <row r="90" spans="1:9" x14ac:dyDescent="0.25">
      <c r="B90" s="16" t="s">
        <v>78</v>
      </c>
    </row>
  </sheetData>
  <mergeCells count="37">
    <mergeCell ref="D16:D17"/>
    <mergeCell ref="E16:E17"/>
    <mergeCell ref="A11:H11"/>
    <mergeCell ref="A13:A15"/>
    <mergeCell ref="B13:B15"/>
    <mergeCell ref="C13:C15"/>
    <mergeCell ref="D13:H13"/>
    <mergeCell ref="G14:G15"/>
    <mergeCell ref="H14:H15"/>
    <mergeCell ref="D14:D15"/>
    <mergeCell ref="E14:E15"/>
    <mergeCell ref="F14:F15"/>
    <mergeCell ref="I16:I17"/>
    <mergeCell ref="G19:G20"/>
    <mergeCell ref="H19:H20"/>
    <mergeCell ref="I19:I20"/>
    <mergeCell ref="A19:A20"/>
    <mergeCell ref="B19:B20"/>
    <mergeCell ref="C19:C20"/>
    <mergeCell ref="D19:D20"/>
    <mergeCell ref="E19:E20"/>
    <mergeCell ref="F19:F20"/>
    <mergeCell ref="F16:F17"/>
    <mergeCell ref="G16:G17"/>
    <mergeCell ref="H16:H17"/>
    <mergeCell ref="A16:A17"/>
    <mergeCell ref="B16:B17"/>
    <mergeCell ref="C16:C17"/>
    <mergeCell ref="G60:G61"/>
    <mergeCell ref="H60:H61"/>
    <mergeCell ref="I60:I61"/>
    <mergeCell ref="A60:A61"/>
    <mergeCell ref="B60:B61"/>
    <mergeCell ref="C60:C61"/>
    <mergeCell ref="D60:D61"/>
    <mergeCell ref="E60:E61"/>
    <mergeCell ref="F60:F61"/>
  </mergeCell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5</vt:i4>
      </vt:variant>
    </vt:vector>
  </HeadingPairs>
  <TitlesOfParts>
    <vt:vector size="6" baseType="lpstr">
      <vt:lpstr>Аркуш1</vt:lpstr>
      <vt:lpstr>Аркуш1!_Hlk136448698</vt:lpstr>
      <vt:lpstr>Аркуш1!_Hlk139901673</vt:lpstr>
      <vt:lpstr>Аркуш1!_Toc123252389</vt:lpstr>
      <vt:lpstr>Аркуш1!Заголовки_для_друку</vt:lpstr>
      <vt:lpstr>Аркуш1!Область_друку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Бучанська громада Тетяна Ліпінська</dc:creator>
  <cp:lastModifiedBy>User</cp:lastModifiedBy>
  <cp:lastPrinted>2023-08-11T16:53:28Z</cp:lastPrinted>
  <dcterms:created xsi:type="dcterms:W3CDTF">2015-06-05T18:19:34Z</dcterms:created>
  <dcterms:modified xsi:type="dcterms:W3CDTF">2023-08-14T12:26:35Z</dcterms:modified>
</cp:coreProperties>
</file>